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26" documentId="11_36CD635D0DFAAD06B929B18AC439698353A2E24E" xr6:coauthVersionLast="47" xr6:coauthVersionMax="47" xr10:uidLastSave="{59995FD3-CDC6-4C16-AF23-0295DA26BAD8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K14" i="1"/>
  <c r="K15" i="1"/>
  <c r="K16" i="1"/>
  <c r="K17" i="1"/>
  <c r="K18" i="1"/>
  <c r="K19" i="1"/>
  <c r="K20" i="1"/>
  <c r="K21" i="1"/>
  <c r="K22" i="1"/>
  <c r="K23" i="1"/>
  <c r="K12" i="1"/>
  <c r="I14" i="1"/>
  <c r="I15" i="1"/>
  <c r="I16" i="1"/>
  <c r="I17" i="1"/>
  <c r="I18" i="1"/>
  <c r="I19" i="1"/>
  <c r="I20" i="1"/>
  <c r="I21" i="1"/>
  <c r="I22" i="1"/>
  <c r="I23" i="1"/>
  <c r="I13" i="1"/>
  <c r="H14" i="1"/>
  <c r="H15" i="1"/>
  <c r="H16" i="1"/>
  <c r="H17" i="1"/>
  <c r="H18" i="1"/>
  <c r="H19" i="1"/>
  <c r="H20" i="1"/>
  <c r="H21" i="1"/>
  <c r="H22" i="1"/>
  <c r="H23" i="1"/>
  <c r="H13" i="1"/>
  <c r="G13" i="1"/>
  <c r="G14" i="1"/>
  <c r="G15" i="1"/>
  <c r="G16" i="1"/>
  <c r="G17" i="1"/>
  <c r="G18" i="1"/>
  <c r="G19" i="1"/>
  <c r="G20" i="1"/>
  <c r="G21" i="1"/>
  <c r="G22" i="1"/>
  <c r="G23" i="1"/>
  <c r="H14" i="2"/>
  <c r="G14" i="2"/>
  <c r="F14" i="2"/>
  <c r="H13" i="2"/>
  <c r="G13" i="2"/>
  <c r="F13" i="2"/>
  <c r="J13" i="2" s="1"/>
  <c r="H12" i="2"/>
  <c r="G12" i="2"/>
  <c r="F12" i="2"/>
  <c r="J12" i="2" s="1"/>
  <c r="H11" i="2"/>
  <c r="G11" i="2"/>
  <c r="F11" i="2"/>
  <c r="J10" i="2"/>
  <c r="H10" i="2"/>
  <c r="G10" i="2"/>
  <c r="F10" i="2"/>
  <c r="H9" i="2"/>
  <c r="G9" i="2"/>
  <c r="F9" i="2"/>
  <c r="J9" i="2" s="1"/>
  <c r="H8" i="2"/>
  <c r="G8" i="2"/>
  <c r="F8" i="2"/>
  <c r="J8" i="2" s="1"/>
  <c r="H7" i="2"/>
  <c r="G7" i="2"/>
  <c r="F7" i="2"/>
  <c r="H6" i="2"/>
  <c r="G6" i="2"/>
  <c r="J6" i="2" s="1"/>
  <c r="F6" i="2"/>
  <c r="H5" i="2"/>
  <c r="G5" i="2"/>
  <c r="F5" i="2"/>
  <c r="J5" i="2" s="1"/>
  <c r="H4" i="2"/>
  <c r="G4" i="2"/>
  <c r="F4" i="2"/>
  <c r="J4" i="2" s="1"/>
  <c r="H3" i="2"/>
  <c r="G3" i="2"/>
  <c r="F3" i="2"/>
  <c r="J3" i="2" s="1"/>
  <c r="J11" i="2" l="1"/>
  <c r="J7" i="2"/>
  <c r="J14" i="2"/>
</calcChain>
</file>

<file path=xl/sharedStrings.xml><?xml version="1.0" encoding="utf-8"?>
<sst xmlns="http://schemas.openxmlformats.org/spreadsheetml/2006/main" count="4" uniqueCount="4">
  <si>
    <t>Absorbances</t>
  </si>
  <si>
    <t>Cell Number</t>
  </si>
  <si>
    <t>Average</t>
  </si>
  <si>
    <t>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</si>
</sst>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opLeftCell="A4" workbookViewId="0">
      <selection activeCell="A12" sqref="A12:A23"/>
    </sheetView>
  </sheetViews>
  <sheetFormatPr defaultRowHeight="14.5" x14ac:dyDescent="0.35"/>
  <sheetData>
    <row r="1" spans="1:12" x14ac:dyDescent="0.35">
      <c r="A1">
        <v>5.0999999999999997E-2</v>
      </c>
      <c r="B1">
        <v>5.2999999999999999E-2</v>
      </c>
      <c r="C1">
        <v>5.2999999999999999E-2</v>
      </c>
      <c r="D1">
        <v>6.0999999999999999E-2</v>
      </c>
      <c r="E1">
        <v>4.9000000000000002E-2</v>
      </c>
      <c r="F1">
        <v>6.3E-2</v>
      </c>
      <c r="G1">
        <v>7.0000000000000007E-2</v>
      </c>
      <c r="H1">
        <v>6.9000000000000006E-2</v>
      </c>
      <c r="I1">
        <v>6.5000000000000002E-2</v>
      </c>
      <c r="J1">
        <v>7.4999999999999997E-2</v>
      </c>
      <c r="K1">
        <v>5.8000000000000003E-2</v>
      </c>
      <c r="L1">
        <v>5.8999999999999997E-2</v>
      </c>
    </row>
    <row r="2" spans="1:12" x14ac:dyDescent="0.35">
      <c r="A2">
        <v>5.2999999999999999E-2</v>
      </c>
      <c r="B2" s="1">
        <v>0.24099999999999999</v>
      </c>
      <c r="C2" s="1">
        <v>0.246</v>
      </c>
      <c r="D2" s="1">
        <v>0.245</v>
      </c>
      <c r="E2" s="1">
        <v>0.248</v>
      </c>
      <c r="F2" s="1">
        <v>0.223</v>
      </c>
      <c r="G2" s="1">
        <v>0.20699999999999999</v>
      </c>
      <c r="H2" s="1">
        <v>0.20200000000000001</v>
      </c>
      <c r="I2" s="1">
        <v>0.20599999999999999</v>
      </c>
      <c r="J2" s="1">
        <v>0.124</v>
      </c>
      <c r="K2" s="1">
        <v>4.8000000000000001E-2</v>
      </c>
      <c r="L2">
        <v>6.3E-2</v>
      </c>
    </row>
    <row r="3" spans="1:12" x14ac:dyDescent="0.35">
      <c r="A3">
        <v>5.3999999999999999E-2</v>
      </c>
      <c r="B3" s="1">
        <v>0.214</v>
      </c>
      <c r="C3" s="1">
        <v>0.22800000000000001</v>
      </c>
      <c r="D3" s="1">
        <v>0.23499999999999999</v>
      </c>
      <c r="E3" s="1">
        <v>0.23899999999999999</v>
      </c>
      <c r="F3" s="1">
        <v>0.252</v>
      </c>
      <c r="G3" s="1">
        <v>0.23699999999999999</v>
      </c>
      <c r="H3" s="1">
        <v>0.184</v>
      </c>
      <c r="I3" s="1">
        <v>0.17199999999999999</v>
      </c>
      <c r="J3" s="1">
        <v>0.121</v>
      </c>
      <c r="K3" s="1">
        <v>5.0999999999999997E-2</v>
      </c>
      <c r="L3">
        <v>5.8999999999999997E-2</v>
      </c>
    </row>
    <row r="4" spans="1:12" x14ac:dyDescent="0.35">
      <c r="A4">
        <v>5.8999999999999997E-2</v>
      </c>
      <c r="B4" s="1">
        <v>0.22800000000000001</v>
      </c>
      <c r="C4" s="1">
        <v>0.24399999999999999</v>
      </c>
      <c r="D4" s="1">
        <v>0.24199999999999999</v>
      </c>
      <c r="E4" s="1">
        <v>0.22600000000000001</v>
      </c>
      <c r="F4" s="1">
        <v>0.222</v>
      </c>
      <c r="G4" s="1">
        <v>0.223</v>
      </c>
      <c r="H4" s="1">
        <v>0.20699999999999999</v>
      </c>
      <c r="I4" s="1">
        <v>0.16</v>
      </c>
      <c r="J4" s="1">
        <v>0.125</v>
      </c>
      <c r="K4" s="1">
        <v>4.8000000000000001E-2</v>
      </c>
      <c r="L4">
        <v>6.5000000000000002E-2</v>
      </c>
    </row>
    <row r="5" spans="1:12" x14ac:dyDescent="0.35">
      <c r="A5">
        <v>6.2E-2</v>
      </c>
      <c r="B5" s="1">
        <v>4.4999999999999998E-2</v>
      </c>
      <c r="C5" s="1">
        <v>4.9000000000000002E-2</v>
      </c>
      <c r="D5">
        <v>0.29699999999999999</v>
      </c>
      <c r="E5">
        <v>0.06</v>
      </c>
      <c r="F5">
        <v>7.0000000000000007E-2</v>
      </c>
      <c r="G5">
        <v>5.6000000000000001E-2</v>
      </c>
      <c r="H5">
        <v>6.0999999999999999E-2</v>
      </c>
      <c r="I5">
        <v>6.5000000000000002E-2</v>
      </c>
      <c r="J5">
        <v>6.8000000000000005E-2</v>
      </c>
      <c r="K5">
        <v>6.4000000000000001E-2</v>
      </c>
      <c r="L5">
        <v>5.2999999999999999E-2</v>
      </c>
    </row>
    <row r="6" spans="1:12" x14ac:dyDescent="0.35">
      <c r="A6">
        <v>6.4000000000000001E-2</v>
      </c>
      <c r="B6" s="1">
        <v>4.4999999999999998E-2</v>
      </c>
      <c r="C6" s="1">
        <v>4.5999999999999999E-2</v>
      </c>
      <c r="D6">
        <v>0.27900000000000003</v>
      </c>
      <c r="E6">
        <v>6.3E-2</v>
      </c>
      <c r="F6">
        <v>4.1000000000000002E-2</v>
      </c>
      <c r="G6">
        <v>3.9E-2</v>
      </c>
      <c r="H6">
        <v>3.9E-2</v>
      </c>
      <c r="I6">
        <v>4.2999999999999997E-2</v>
      </c>
      <c r="J6">
        <v>0.04</v>
      </c>
      <c r="K6">
        <v>3.9E-2</v>
      </c>
      <c r="L6">
        <v>0.04</v>
      </c>
    </row>
    <row r="7" spans="1:12" x14ac:dyDescent="0.35">
      <c r="A7">
        <v>5.3999999999999999E-2</v>
      </c>
      <c r="B7" s="1">
        <v>4.2999999999999997E-2</v>
      </c>
      <c r="C7" s="1">
        <v>5.6000000000000001E-2</v>
      </c>
      <c r="D7">
        <v>0.27300000000000002</v>
      </c>
      <c r="E7">
        <v>6.0999999999999999E-2</v>
      </c>
      <c r="F7">
        <v>4.1000000000000002E-2</v>
      </c>
      <c r="G7">
        <v>3.9E-2</v>
      </c>
      <c r="H7">
        <v>0.04</v>
      </c>
      <c r="I7">
        <v>0.04</v>
      </c>
      <c r="J7">
        <v>4.2999999999999997E-2</v>
      </c>
      <c r="K7">
        <v>4.4999999999999998E-2</v>
      </c>
      <c r="L7">
        <v>3.9E-2</v>
      </c>
    </row>
    <row r="8" spans="1:12" x14ac:dyDescent="0.35">
      <c r="A8">
        <v>6.0999999999999999E-2</v>
      </c>
      <c r="B8">
        <v>6.7000000000000004E-2</v>
      </c>
      <c r="C8">
        <v>6.7000000000000004E-2</v>
      </c>
      <c r="D8">
        <v>6.2E-2</v>
      </c>
      <c r="E8">
        <v>5.8999999999999997E-2</v>
      </c>
      <c r="F8">
        <v>4.2000000000000003E-2</v>
      </c>
      <c r="G8">
        <v>0.04</v>
      </c>
      <c r="H8">
        <v>4.2000000000000003E-2</v>
      </c>
      <c r="I8">
        <v>0.04</v>
      </c>
      <c r="J8">
        <v>4.2000000000000003E-2</v>
      </c>
      <c r="K8">
        <v>4.1000000000000002E-2</v>
      </c>
      <c r="L8">
        <v>0.04</v>
      </c>
    </row>
    <row r="11" spans="1:12" x14ac:dyDescent="0.35">
      <c r="K11" t="s">
        <v>3</v>
      </c>
    </row>
    <row r="12" spans="1:12" x14ac:dyDescent="0.35">
      <c r="A12" s="1">
        <v>0</v>
      </c>
      <c r="C12" s="1">
        <v>0.24099999999999999</v>
      </c>
      <c r="D12" s="1">
        <v>0.214</v>
      </c>
      <c r="E12" s="1">
        <v>0.22800000000000001</v>
      </c>
      <c r="G12" s="1">
        <v>100</v>
      </c>
      <c r="H12" s="1">
        <v>100</v>
      </c>
      <c r="I12" s="1">
        <v>100</v>
      </c>
      <c r="K12">
        <f>AVERAGE(G12:I12)</f>
        <v>100</v>
      </c>
    </row>
    <row r="13" spans="1:12" x14ac:dyDescent="0.35">
      <c r="A13" s="1">
        <v>0.01</v>
      </c>
      <c r="C13" s="1">
        <v>0.246</v>
      </c>
      <c r="D13" s="1">
        <v>0.22800000000000001</v>
      </c>
      <c r="E13" s="1">
        <v>0.24399999999999999</v>
      </c>
      <c r="G13">
        <f>(C13/0.241)*100</f>
        <v>102.07468879668049</v>
      </c>
      <c r="H13">
        <f>(D13/0.214)*100</f>
        <v>106.54205607476636</v>
      </c>
      <c r="I13">
        <f>(E13/0.228)*100</f>
        <v>107.01754385964912</v>
      </c>
      <c r="K13">
        <f t="shared" ref="K13:K23" si="0">AVERAGE(G13:I13)</f>
        <v>105.21142957703199</v>
      </c>
    </row>
    <row r="14" spans="1:12" x14ac:dyDescent="0.35">
      <c r="A14" s="1">
        <v>0.05</v>
      </c>
      <c r="C14" s="1">
        <v>0.245</v>
      </c>
      <c r="D14" s="1">
        <v>0.23499999999999999</v>
      </c>
      <c r="E14" s="1">
        <v>0.24199999999999999</v>
      </c>
      <c r="G14">
        <f t="shared" ref="G14:G23" si="1">(C14/0.241)*100</f>
        <v>101.65975103734439</v>
      </c>
      <c r="H14">
        <f t="shared" ref="H14:H23" si="2">(D14/0.214)*100</f>
        <v>109.81308411214954</v>
      </c>
      <c r="I14">
        <f t="shared" ref="I14:I23" si="3">(E14/0.228)*100</f>
        <v>106.14035087719299</v>
      </c>
      <c r="K14">
        <f t="shared" si="0"/>
        <v>105.87106200889563</v>
      </c>
    </row>
    <row r="15" spans="1:12" x14ac:dyDescent="0.35">
      <c r="A15" s="1">
        <v>0.1</v>
      </c>
      <c r="C15" s="1">
        <v>0.248</v>
      </c>
      <c r="D15" s="1">
        <v>0.23899999999999999</v>
      </c>
      <c r="E15" s="1">
        <v>0.22600000000000001</v>
      </c>
      <c r="G15">
        <f t="shared" si="1"/>
        <v>102.90456431535272</v>
      </c>
      <c r="H15">
        <f t="shared" si="2"/>
        <v>111.68224299065422</v>
      </c>
      <c r="I15">
        <f t="shared" si="3"/>
        <v>99.122807017543863</v>
      </c>
      <c r="K15">
        <f t="shared" si="0"/>
        <v>104.56987144118359</v>
      </c>
    </row>
    <row r="16" spans="1:12" x14ac:dyDescent="0.35">
      <c r="A16" s="1">
        <v>0.2</v>
      </c>
      <c r="C16" s="1">
        <v>0.223</v>
      </c>
      <c r="D16" s="1">
        <v>0.252</v>
      </c>
      <c r="E16" s="1">
        <v>0.222</v>
      </c>
      <c r="G16">
        <f t="shared" si="1"/>
        <v>92.531120331950206</v>
      </c>
      <c r="H16">
        <f t="shared" si="2"/>
        <v>117.7570093457944</v>
      </c>
      <c r="I16">
        <f t="shared" si="3"/>
        <v>97.368421052631575</v>
      </c>
      <c r="K16">
        <f t="shared" si="0"/>
        <v>102.55218357679206</v>
      </c>
    </row>
    <row r="17" spans="1:11" x14ac:dyDescent="0.35">
      <c r="A17" s="1">
        <v>0.3</v>
      </c>
      <c r="C17" s="1">
        <v>0.20699999999999999</v>
      </c>
      <c r="D17" s="1">
        <v>0.23699999999999999</v>
      </c>
      <c r="E17" s="1">
        <v>0.223</v>
      </c>
      <c r="G17">
        <f t="shared" si="1"/>
        <v>85.892116182572607</v>
      </c>
      <c r="H17">
        <f t="shared" si="2"/>
        <v>110.74766355140187</v>
      </c>
      <c r="I17">
        <f t="shared" si="3"/>
        <v>97.807017543859644</v>
      </c>
      <c r="K17">
        <f t="shared" si="0"/>
        <v>98.148932425944693</v>
      </c>
    </row>
    <row r="18" spans="1:11" x14ac:dyDescent="0.35">
      <c r="A18" s="1">
        <v>0.5</v>
      </c>
      <c r="C18" s="1">
        <v>0.20200000000000001</v>
      </c>
      <c r="D18" s="1">
        <v>0.184</v>
      </c>
      <c r="E18" s="1">
        <v>0.20699999999999999</v>
      </c>
      <c r="G18">
        <f t="shared" si="1"/>
        <v>83.817427385892131</v>
      </c>
      <c r="H18">
        <f t="shared" si="2"/>
        <v>85.981308411214954</v>
      </c>
      <c r="I18">
        <f t="shared" si="3"/>
        <v>90.78947368421052</v>
      </c>
      <c r="K18">
        <f t="shared" si="0"/>
        <v>86.862736493772545</v>
      </c>
    </row>
    <row r="19" spans="1:11" x14ac:dyDescent="0.35">
      <c r="A19" s="1">
        <v>0.75</v>
      </c>
      <c r="C19" s="1">
        <v>0.20599999999999999</v>
      </c>
      <c r="D19" s="1">
        <v>0.17199999999999999</v>
      </c>
      <c r="E19" s="1">
        <v>0.16</v>
      </c>
      <c r="G19">
        <f t="shared" si="1"/>
        <v>85.477178423236509</v>
      </c>
      <c r="H19">
        <f t="shared" si="2"/>
        <v>80.373831775700936</v>
      </c>
      <c r="I19">
        <f t="shared" si="3"/>
        <v>70.175438596491219</v>
      </c>
      <c r="K19">
        <f t="shared" si="0"/>
        <v>78.675482931809555</v>
      </c>
    </row>
    <row r="20" spans="1:11" x14ac:dyDescent="0.35">
      <c r="A20" s="1">
        <v>1</v>
      </c>
      <c r="C20" s="1">
        <v>0.124</v>
      </c>
      <c r="D20" s="1">
        <v>0.121</v>
      </c>
      <c r="E20" s="1">
        <v>0.125</v>
      </c>
      <c r="G20">
        <f t="shared" si="1"/>
        <v>51.452282157676358</v>
      </c>
      <c r="H20">
        <f t="shared" si="2"/>
        <v>56.542056074766357</v>
      </c>
      <c r="I20">
        <f t="shared" si="3"/>
        <v>54.824561403508767</v>
      </c>
      <c r="K20">
        <f t="shared" si="0"/>
        <v>54.272966545317161</v>
      </c>
    </row>
    <row r="21" spans="1:11" x14ac:dyDescent="0.35">
      <c r="A21" s="1">
        <v>5</v>
      </c>
      <c r="C21" s="1">
        <v>4.8000000000000001E-2</v>
      </c>
      <c r="D21" s="1">
        <v>5.0999999999999997E-2</v>
      </c>
      <c r="E21" s="1">
        <v>4.8000000000000001E-2</v>
      </c>
      <c r="G21">
        <f t="shared" si="1"/>
        <v>19.91701244813278</v>
      </c>
      <c r="H21">
        <f t="shared" si="2"/>
        <v>23.831775700934578</v>
      </c>
      <c r="I21">
        <f t="shared" si="3"/>
        <v>21.052631578947366</v>
      </c>
      <c r="K21">
        <f t="shared" si="0"/>
        <v>21.600473242671573</v>
      </c>
    </row>
    <row r="22" spans="1:11" x14ac:dyDescent="0.35">
      <c r="A22" s="1">
        <v>10</v>
      </c>
      <c r="C22" s="1">
        <v>4.4999999999999998E-2</v>
      </c>
      <c r="D22" s="1">
        <v>4.4999999999999998E-2</v>
      </c>
      <c r="E22" s="1">
        <v>4.2999999999999997E-2</v>
      </c>
      <c r="G22">
        <f t="shared" si="1"/>
        <v>18.672199170124482</v>
      </c>
      <c r="H22">
        <f t="shared" si="2"/>
        <v>21.028037383177569</v>
      </c>
      <c r="I22">
        <f t="shared" si="3"/>
        <v>18.859649122807014</v>
      </c>
      <c r="K22">
        <f t="shared" si="0"/>
        <v>19.519961892036353</v>
      </c>
    </row>
    <row r="23" spans="1:11" x14ac:dyDescent="0.35">
      <c r="A23" s="1">
        <v>50</v>
      </c>
      <c r="C23" s="1">
        <v>4.9000000000000002E-2</v>
      </c>
      <c r="D23" s="1">
        <v>4.5999999999999999E-2</v>
      </c>
      <c r="E23" s="1">
        <v>5.6000000000000001E-2</v>
      </c>
      <c r="G23">
        <f t="shared" si="1"/>
        <v>20.331950207468882</v>
      </c>
      <c r="H23">
        <f t="shared" si="2"/>
        <v>21.495327102803738</v>
      </c>
      <c r="I23">
        <f t="shared" si="3"/>
        <v>24.561403508771928</v>
      </c>
      <c r="K23">
        <f t="shared" si="0"/>
        <v>22.12956027301485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65F4D-FAAC-444B-BC4F-94870FC8807F}">
  <dimension ref="A1:J14"/>
  <sheetViews>
    <sheetView tabSelected="1" workbookViewId="0">
      <selection sqref="A1:J14"/>
    </sheetView>
  </sheetViews>
  <sheetFormatPr defaultRowHeight="14.5" x14ac:dyDescent="0.35"/>
  <sheetData>
    <row r="1" spans="1:10" x14ac:dyDescent="0.35">
      <c r="A1" s="2" t="s">
        <v>0</v>
      </c>
      <c r="B1" s="3"/>
      <c r="C1" s="3"/>
      <c r="F1" s="2" t="s">
        <v>1</v>
      </c>
      <c r="G1" s="4"/>
      <c r="H1" s="4"/>
      <c r="J1" s="1" t="s">
        <v>2</v>
      </c>
    </row>
    <row r="3" spans="1:10" x14ac:dyDescent="0.35">
      <c r="B3" s="1">
        <v>0.24099999999999999</v>
      </c>
      <c r="C3" s="1">
        <v>0.214</v>
      </c>
      <c r="D3" s="1">
        <v>0.22800000000000001</v>
      </c>
      <c r="F3">
        <f>(B3/0.00001576)</f>
        <v>15291.878172588831</v>
      </c>
      <c r="G3">
        <f t="shared" ref="G3:H14" si="0">(C3/0.00001576)</f>
        <v>13578.680203045684</v>
      </c>
      <c r="H3">
        <f t="shared" si="0"/>
        <v>14467.005076142132</v>
      </c>
      <c r="J3">
        <f>(SUM(F3:H3)/3)</f>
        <v>14445.854483925548</v>
      </c>
    </row>
    <row r="4" spans="1:10" x14ac:dyDescent="0.35">
      <c r="B4" s="1">
        <v>0.246</v>
      </c>
      <c r="C4" s="1">
        <v>0.22800000000000001</v>
      </c>
      <c r="D4" s="1">
        <v>0.24399999999999999</v>
      </c>
      <c r="F4">
        <f t="shared" ref="F4:F14" si="1">(B4/0.00001576)</f>
        <v>15609.137055837562</v>
      </c>
      <c r="G4">
        <f t="shared" si="0"/>
        <v>14467.005076142132</v>
      </c>
      <c r="H4">
        <f t="shared" si="0"/>
        <v>15482.233502538069</v>
      </c>
      <c r="J4">
        <f t="shared" ref="J4:J14" si="2">(SUM(F4:H4)/3)</f>
        <v>15186.12521150592</v>
      </c>
    </row>
    <row r="5" spans="1:10" x14ac:dyDescent="0.35">
      <c r="B5" s="1">
        <v>0.245</v>
      </c>
      <c r="C5" s="1">
        <v>0.23499999999999999</v>
      </c>
      <c r="D5" s="1">
        <v>0.24199999999999999</v>
      </c>
      <c r="F5">
        <f t="shared" si="1"/>
        <v>15545.685279187815</v>
      </c>
      <c r="G5">
        <f t="shared" si="0"/>
        <v>14911.167512690354</v>
      </c>
      <c r="H5">
        <f t="shared" si="0"/>
        <v>15355.329949238576</v>
      </c>
      <c r="J5">
        <f t="shared" si="2"/>
        <v>15270.72758037225</v>
      </c>
    </row>
    <row r="6" spans="1:10" x14ac:dyDescent="0.35">
      <c r="B6" s="1">
        <v>0.248</v>
      </c>
      <c r="C6" s="1">
        <v>0.23899999999999999</v>
      </c>
      <c r="D6" s="1">
        <v>0.22600000000000001</v>
      </c>
      <c r="F6">
        <f t="shared" si="1"/>
        <v>15736.040609137053</v>
      </c>
      <c r="G6">
        <f t="shared" si="0"/>
        <v>15164.974619289338</v>
      </c>
      <c r="H6">
        <f t="shared" si="0"/>
        <v>14340.101522842639</v>
      </c>
      <c r="J6">
        <f t="shared" si="2"/>
        <v>15080.37225042301</v>
      </c>
    </row>
    <row r="7" spans="1:10" x14ac:dyDescent="0.35">
      <c r="B7" s="1">
        <v>0.223</v>
      </c>
      <c r="C7" s="1">
        <v>0.252</v>
      </c>
      <c r="D7" s="1">
        <v>0.222</v>
      </c>
      <c r="F7">
        <f t="shared" si="1"/>
        <v>14149.746192893399</v>
      </c>
      <c r="G7">
        <f t="shared" si="0"/>
        <v>15989.847715736039</v>
      </c>
      <c r="H7">
        <f t="shared" si="0"/>
        <v>14086.294416243654</v>
      </c>
      <c r="J7">
        <f t="shared" si="2"/>
        <v>14741.962774957698</v>
      </c>
    </row>
    <row r="8" spans="1:10" x14ac:dyDescent="0.35">
      <c r="B8" s="1">
        <v>0.20699999999999999</v>
      </c>
      <c r="C8" s="1">
        <v>0.23699999999999999</v>
      </c>
      <c r="D8" s="1">
        <v>0.223</v>
      </c>
      <c r="F8">
        <f t="shared" si="1"/>
        <v>13134.51776649746</v>
      </c>
      <c r="G8">
        <f t="shared" si="0"/>
        <v>15038.071065989845</v>
      </c>
      <c r="H8">
        <f t="shared" si="0"/>
        <v>14149.746192893399</v>
      </c>
      <c r="J8">
        <f t="shared" si="2"/>
        <v>14107.445008460234</v>
      </c>
    </row>
    <row r="9" spans="1:10" x14ac:dyDescent="0.35">
      <c r="B9" s="1">
        <v>0.20200000000000001</v>
      </c>
      <c r="C9" s="1">
        <v>0.184</v>
      </c>
      <c r="D9" s="1">
        <v>0.20699999999999999</v>
      </c>
      <c r="F9">
        <f t="shared" si="1"/>
        <v>12817.258883248731</v>
      </c>
      <c r="G9">
        <f t="shared" si="0"/>
        <v>11675.126903553299</v>
      </c>
      <c r="H9">
        <f t="shared" si="0"/>
        <v>13134.51776649746</v>
      </c>
      <c r="J9">
        <f t="shared" si="2"/>
        <v>12542.301184433163</v>
      </c>
    </row>
    <row r="10" spans="1:10" x14ac:dyDescent="0.35">
      <c r="B10" s="1">
        <v>0.20599999999999999</v>
      </c>
      <c r="C10" s="1">
        <v>0.17199999999999999</v>
      </c>
      <c r="D10" s="1">
        <v>0.16</v>
      </c>
      <c r="F10">
        <f t="shared" si="1"/>
        <v>13071.065989847713</v>
      </c>
      <c r="G10">
        <f t="shared" si="0"/>
        <v>10913.705583756344</v>
      </c>
      <c r="H10">
        <f t="shared" si="0"/>
        <v>10152.284263959391</v>
      </c>
      <c r="J10">
        <f t="shared" si="2"/>
        <v>11379.018612521148</v>
      </c>
    </row>
    <row r="11" spans="1:10" x14ac:dyDescent="0.35">
      <c r="B11" s="1">
        <v>0.124</v>
      </c>
      <c r="C11" s="1">
        <v>0.121</v>
      </c>
      <c r="D11" s="1">
        <v>0.125</v>
      </c>
      <c r="F11">
        <f t="shared" si="1"/>
        <v>7868.0203045685266</v>
      </c>
      <c r="G11">
        <f t="shared" si="0"/>
        <v>7677.6649746192879</v>
      </c>
      <c r="H11">
        <f t="shared" si="0"/>
        <v>7931.4720812182732</v>
      </c>
      <c r="J11">
        <f t="shared" si="2"/>
        <v>7825.7191201353635</v>
      </c>
    </row>
    <row r="12" spans="1:10" x14ac:dyDescent="0.35">
      <c r="B12" s="1">
        <v>4.8000000000000001E-2</v>
      </c>
      <c r="C12" s="1">
        <v>5.0999999999999997E-2</v>
      </c>
      <c r="D12" s="1">
        <v>4.8000000000000001E-2</v>
      </c>
      <c r="F12">
        <f t="shared" si="1"/>
        <v>3045.6852791878168</v>
      </c>
      <c r="G12">
        <f t="shared" si="0"/>
        <v>3236.0406091370555</v>
      </c>
      <c r="H12">
        <f t="shared" si="0"/>
        <v>3045.6852791878168</v>
      </c>
      <c r="J12">
        <f t="shared" si="2"/>
        <v>3109.1370558375634</v>
      </c>
    </row>
    <row r="13" spans="1:10" x14ac:dyDescent="0.35">
      <c r="B13" s="1">
        <v>4.4999999999999998E-2</v>
      </c>
      <c r="C13" s="1">
        <v>4.4999999999999998E-2</v>
      </c>
      <c r="D13" s="1">
        <v>4.2999999999999997E-2</v>
      </c>
      <c r="F13">
        <f t="shared" si="1"/>
        <v>2855.3299492385781</v>
      </c>
      <c r="G13">
        <f t="shared" si="0"/>
        <v>2855.3299492385781</v>
      </c>
      <c r="H13">
        <f t="shared" si="0"/>
        <v>2728.426395939086</v>
      </c>
      <c r="J13">
        <f t="shared" si="2"/>
        <v>2813.0287648054141</v>
      </c>
    </row>
    <row r="14" spans="1:10" x14ac:dyDescent="0.35">
      <c r="B14" s="1">
        <v>4.9000000000000002E-2</v>
      </c>
      <c r="C14" s="1">
        <v>4.5999999999999999E-2</v>
      </c>
      <c r="D14" s="1">
        <v>5.6000000000000001E-2</v>
      </c>
      <c r="F14">
        <f t="shared" si="1"/>
        <v>3109.1370558375634</v>
      </c>
      <c r="G14">
        <f t="shared" si="0"/>
        <v>2918.7817258883247</v>
      </c>
      <c r="H14">
        <f t="shared" si="0"/>
        <v>3553.2994923857864</v>
      </c>
      <c r="J14">
        <f t="shared" si="2"/>
        <v>3193.7394247038915</v>
      </c>
    </row>
  </sheetData>
  <mergeCells count="2">
    <mergeCell ref="A1:C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2021-08-13T02:54:25Z</dcterms:created>
  <dcterms:modified xsi:type="dcterms:W3CDTF">2021-08-14T02:34:25Z</dcterms:modified>
</cp:coreProperties>
</file>